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отч 81.3 2018г" sheetId="1" r:id="rId1"/>
  </sheets>
  <calcPr calcId="125725" refMode="R1C1"/>
</workbook>
</file>

<file path=xl/calcChain.xml><?xml version="1.0" encoding="utf-8"?>
<calcChain xmlns="http://schemas.openxmlformats.org/spreadsheetml/2006/main">
  <c r="E46" i="1"/>
  <c r="F26"/>
  <c r="E26"/>
  <c r="D26"/>
  <c r="H25"/>
  <c r="G25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H26" s="1"/>
  <c r="G11"/>
  <c r="G26" s="1"/>
</calcChain>
</file>

<file path=xl/sharedStrings.xml><?xml version="1.0" encoding="utf-8"?>
<sst xmlns="http://schemas.openxmlformats.org/spreadsheetml/2006/main" count="88" uniqueCount="58">
  <si>
    <t>Отчет о доходах и расходах за 2018 год по жилому дому ул. Геологов 81/3</t>
  </si>
  <si>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</si>
  <si>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</si>
  <si>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</si>
  <si>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</si>
  <si>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</si>
  <si>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</si>
  <si>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</si>
  <si>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Задолженность по кварплате и текущему ремонту на 01.01.17г.(+долг,     -переплата</t>
  </si>
  <si>
    <t>Доходы</t>
  </si>
  <si>
    <t>Задолженность по кварплате и текущему ремонту за 201 г. на 01.01.17г.(+долг,       -переплата)</t>
  </si>
  <si>
    <t>Всего задолженность по кварплате и текущему ремонту на 01.01.16г.(с учетом долга на начало года)</t>
  </si>
  <si>
    <t>(платежи населения начисленные)</t>
  </si>
  <si>
    <t>(платежи населения оплаченные)</t>
  </si>
  <si>
    <t>Тех. обслуживание</t>
  </si>
  <si>
    <t>тыс</t>
  </si>
  <si>
    <t>Текущий ремонт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</si>
  <si>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</si>
  <si>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</si>
  <si>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</si>
  <si>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</si>
  <si>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</si>
  <si>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Обслуживание ИТП</t>
  </si>
  <si>
    <t>Обслуживание кладовок</t>
  </si>
  <si>
    <t>Утилизация ртутьсодержащих ламп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</si>
  <si>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</si>
  <si>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</si>
  <si>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</si>
  <si>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Обслуживание лифта</t>
  </si>
  <si>
    <t>Повышающий коэфф.при отсутствии ИПУ по ХВС</t>
  </si>
  <si>
    <t xml:space="preserve">                                          ИТОГО:</t>
  </si>
  <si>
    <t>Основные показатели жилого дома за 2018 год</t>
  </si>
  <si>
    <t>Расход общедомового прибора учета холодной воды</t>
  </si>
  <si>
    <t>м3</t>
  </si>
  <si>
    <t>Расход электроэнергии</t>
  </si>
  <si>
    <t>кВт</t>
  </si>
  <si>
    <t>Вывезено ТБО</t>
  </si>
  <si>
    <t>Вывезено КГО</t>
  </si>
  <si>
    <t xml:space="preserve">Поступило заявок </t>
  </si>
  <si>
    <t>шт</t>
  </si>
  <si>
    <t xml:space="preserve">Выполнено заявок </t>
  </si>
  <si>
    <t>Факт выполненого текущего ремонта</t>
  </si>
  <si>
    <t xml:space="preserve">Покос травы </t>
  </si>
  <si>
    <t>Обшивка стен и пот проф лист, смен конвект на биметал .радиатр, утепление стен, устан светил</t>
  </si>
  <si>
    <t>Смена ст.труб на ПП труб по стоя в ван кв. 3,5,10,15,20,25,30,35,40 (ГВС,ХВС,обр)</t>
  </si>
  <si>
    <t>Прокл труб для мытья пол в мест общ пол</t>
  </si>
  <si>
    <t>Рем м/п швов кв.№ 11</t>
  </si>
  <si>
    <t>Рем м/п швов кв.№ 9,10,15,39</t>
  </si>
  <si>
    <t>Смен кран шар ГВС,ХВС(крыл)УВ на элев по ото-ю, см кр шар (УВ по сброс кв 4-сбросн)</t>
  </si>
  <si>
    <t>Смена водосчётчика СВК-40 по ХВС узел ввода</t>
  </si>
  <si>
    <t>Установка улечных урн</t>
  </si>
  <si>
    <t>Смена стал труб ниж отм 0,00 (леж по обрат и под)</t>
  </si>
  <si>
    <t>Замена блоков окнных и дверных на блоки ПВХ</t>
  </si>
  <si>
    <t>ИТОГО:</t>
  </si>
  <si>
    <t xml:space="preserve">Задолженность по адресной программе капитального ремонта:  </t>
  </si>
  <si>
    <t>709,38-168,102=541,368 руб</t>
  </si>
  <si>
    <t>Генеральный директор ООО "НЖК</t>
  </si>
  <si>
    <t>М.В. Сечина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</si>
</sst>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left"/>
    </xf>
    <xf numFmtId="0" fontId="0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5" xfId="0" applyFont="1" applyFill="1" applyBorder="1"/>
    <xf numFmtId="164" fontId="0" fillId="2" borderId="5" xfId="0" applyNumberFormat="1" applyFont="1" applyFill="1" applyBorder="1" applyAlignment="1">
      <alignment horizontal="center"/>
    </xf>
    <xf numFmtId="0" fontId="0" fillId="0" borderId="5" xfId="0" applyFont="1" applyBorder="1"/>
    <xf numFmtId="0" fontId="0" fillId="2" borderId="12" xfId="0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ont="1" applyFill="1" applyBorder="1"/>
    <xf numFmtId="164" fontId="0" fillId="2" borderId="12" xfId="0" applyNumberFormat="1" applyFont="1" applyFill="1" applyBorder="1" applyAlignment="1">
      <alignment horizontal="center"/>
    </xf>
    <xf numFmtId="0" fontId="0" fillId="2" borderId="14" xfId="0" applyFont="1" applyFill="1" applyBorder="1"/>
    <xf numFmtId="0" fontId="0" fillId="2" borderId="15" xfId="0" applyFont="1" applyFill="1" applyBorder="1" applyAlignment="1">
      <alignment horizontal="center"/>
    </xf>
    <xf numFmtId="0" fontId="0" fillId="2" borderId="16" xfId="0" applyFill="1" applyBorder="1"/>
    <xf numFmtId="164" fontId="0" fillId="2" borderId="5" xfId="0" applyNumberFormat="1" applyFill="1" applyBorder="1" applyAlignment="1">
      <alignment horizontal="center"/>
    </xf>
    <xf numFmtId="164" fontId="0" fillId="2" borderId="17" xfId="0" applyNumberFormat="1" applyFont="1" applyFill="1" applyBorder="1" applyAlignment="1">
      <alignment horizontal="center"/>
    </xf>
    <xf numFmtId="164" fontId="0" fillId="2" borderId="18" xfId="0" applyNumberFormat="1" applyFont="1" applyFill="1" applyBorder="1" applyAlignment="1">
      <alignment horizontal="center"/>
    </xf>
    <xf numFmtId="2" fontId="0" fillId="2" borderId="18" xfId="0" applyNumberFormat="1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2" fontId="1" fillId="2" borderId="20" xfId="0" applyNumberFormat="1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9" xfId="0" applyFont="1" applyFill="1" applyBorder="1" applyAlignment="1">
      <alignment horizontal="center"/>
    </xf>
    <xf numFmtId="0" fontId="0" fillId="2" borderId="20" xfId="0" applyFont="1" applyFill="1" applyBorder="1"/>
    <xf numFmtId="0" fontId="0" fillId="2" borderId="20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2" borderId="22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0" fillId="2" borderId="2" xfId="0" applyFill="1" applyBorder="1"/>
    <xf numFmtId="0" fontId="0" fillId="2" borderId="2" xfId="0" applyFont="1" applyFill="1" applyBorder="1" applyAlignment="1">
      <alignment horizontal="center"/>
    </xf>
    <xf numFmtId="0" fontId="0" fillId="2" borderId="0" xfId="0" applyFont="1" applyFill="1"/>
    <xf numFmtId="0" fontId="0" fillId="2" borderId="5" xfId="0" applyFill="1" applyBorder="1"/>
    <xf numFmtId="0" fontId="0" fillId="2" borderId="18" xfId="0" applyFont="1" applyFill="1" applyBorder="1" applyAlignment="1">
      <alignment horizontal="left"/>
    </xf>
    <xf numFmtId="0" fontId="0" fillId="2" borderId="18" xfId="0" applyFont="1" applyFill="1" applyBorder="1"/>
    <xf numFmtId="0" fontId="0" fillId="2" borderId="23" xfId="0" applyFont="1" applyFill="1" applyBorder="1"/>
    <xf numFmtId="0" fontId="0" fillId="2" borderId="18" xfId="0" applyFill="1" applyBorder="1"/>
    <xf numFmtId="0" fontId="1" fillId="2" borderId="20" xfId="0" applyFont="1" applyFill="1" applyBorder="1" applyAlignment="1">
      <alignment horizontal="right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left"/>
    </xf>
    <xf numFmtId="0" fontId="0" fillId="2" borderId="0" xfId="0" applyFill="1" applyBorder="1"/>
    <xf numFmtId="0" fontId="1" fillId="2" borderId="0" xfId="0" applyFont="1" applyFill="1"/>
    <xf numFmtId="0" fontId="0" fillId="0" borderId="0" xfId="0" applyFont="1"/>
    <xf numFmtId="0" fontId="0" fillId="2" borderId="0" xfId="0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H51"/>
  <sheetViews>
    <sheetView tabSelected="1" workbookViewId="0">
      <selection activeCell="A3" sqref="A3:H52"/>
    </sheetView>
  </sheetViews>
  <sheetFormatPr defaultRowHeight="12.75"/>
  <cols>
    <col min="1" max="1" width="7.140625" customWidth="1"/>
    <col min="2" max="2" width="64" customWidth="1"/>
    <col min="3" max="3" width="6.85546875" customWidth="1"/>
    <col min="4" max="5" width="11" customWidth="1"/>
    <col min="6" max="6" width="13.140625" customWidth="1"/>
    <col min="7" max="7" width="10.28515625" customWidth="1"/>
    <col min="8" max="8" width="9.7109375" customWidth="1"/>
  </cols>
  <sheetData>
    <row r="4" spans="1:8">
      <c r="A4" s="1"/>
      <c r="B4" s="2" t="s">
        <v>0</v>
      </c>
      <c r="C4" s="2"/>
      <c r="D4" s="2"/>
      <c r="E4" s="2"/>
      <c r="F4" s="2"/>
      <c r="G4" s="2"/>
      <c r="H4" s="2"/>
    </row>
    <row r="5" spans="1:8">
      <c r="A5" s="1"/>
      <c r="B5" s="3" t="s">
        <v>1</v>
      </c>
      <c r="C5" s="4">
        <v>2678.81</v>
      </c>
      <c r="D5" s="3" t="s">
        <v>2</v>
      </c>
      <c r="E5" s="1"/>
      <c r="F5" s="1"/>
      <c r="G5" s="1"/>
      <c r="H5" s="1"/>
    </row>
    <row r="6" spans="1:8">
      <c r="A6" s="5"/>
      <c r="B6" s="3" t="s">
        <v>3</v>
      </c>
      <c r="C6" s="6">
        <v>110</v>
      </c>
      <c r="D6" s="3" t="s">
        <v>4</v>
      </c>
      <c r="E6" s="6"/>
      <c r="F6" s="6"/>
      <c r="G6" s="6"/>
      <c r="H6" s="6"/>
    </row>
    <row r="7" spans="1:8" ht="13.5" thickBot="1">
      <c r="A7" s="1"/>
      <c r="B7" s="7"/>
      <c r="C7" s="7"/>
      <c r="D7" s="7"/>
      <c r="E7" s="7"/>
      <c r="F7" s="7"/>
      <c r="G7" s="7"/>
      <c r="H7" s="7"/>
    </row>
    <row r="8" spans="1:8">
      <c r="A8" s="8" t="s">
        <v>5</v>
      </c>
      <c r="B8" s="9" t="s">
        <v>6</v>
      </c>
      <c r="C8" s="9" t="s">
        <v>7</v>
      </c>
      <c r="D8" s="10" t="s">
        <v>8</v>
      </c>
      <c r="E8" s="9" t="s">
        <v>9</v>
      </c>
      <c r="F8" s="9"/>
      <c r="G8" s="10" t="s">
        <v>10</v>
      </c>
      <c r="H8" s="11" t="s">
        <v>11</v>
      </c>
    </row>
    <row r="9" spans="1:8" ht="51">
      <c r="A9" s="12"/>
      <c r="B9" s="13"/>
      <c r="C9" s="13"/>
      <c r="D9" s="13"/>
      <c r="E9" s="14" t="s">
        <v>12</v>
      </c>
      <c r="F9" s="14" t="s">
        <v>13</v>
      </c>
      <c r="G9" s="13"/>
      <c r="H9" s="15"/>
    </row>
    <row r="10" spans="1:8" ht="13.5" thickBot="1">
      <c r="A10" s="16">
        <v>1</v>
      </c>
      <c r="B10" s="17">
        <v>2</v>
      </c>
      <c r="C10" s="18">
        <v>3</v>
      </c>
      <c r="D10" s="18">
        <v>4</v>
      </c>
      <c r="E10" s="19">
        <v>5</v>
      </c>
      <c r="F10" s="18">
        <v>6</v>
      </c>
      <c r="G10" s="18">
        <v>7</v>
      </c>
      <c r="H10" s="20">
        <v>8</v>
      </c>
    </row>
    <row r="11" spans="1:8" ht="13.5" thickTop="1">
      <c r="A11" s="21">
        <v>1</v>
      </c>
      <c r="B11" s="22" t="s">
        <v>14</v>
      </c>
      <c r="C11" s="23" t="s">
        <v>15</v>
      </c>
      <c r="D11" s="24"/>
      <c r="E11" s="25">
        <v>291.46199999999999</v>
      </c>
      <c r="F11" s="23">
        <v>226.66499999999999</v>
      </c>
      <c r="G11" s="26">
        <f t="shared" ref="G11:G25" si="0">E11-F11</f>
        <v>64.796999999999997</v>
      </c>
      <c r="H11" s="27">
        <f>D11+E11-F11</f>
        <v>64.796999999999997</v>
      </c>
    </row>
    <row r="12" spans="1:8">
      <c r="A12" s="21">
        <v>2</v>
      </c>
      <c r="B12" s="28" t="s">
        <v>16</v>
      </c>
      <c r="C12" s="23" t="s">
        <v>15</v>
      </c>
      <c r="D12" s="24"/>
      <c r="E12" s="25">
        <v>218.94399999999999</v>
      </c>
      <c r="F12" s="23">
        <v>168.102</v>
      </c>
      <c r="G12" s="26">
        <f t="shared" si="0"/>
        <v>50.841999999999985</v>
      </c>
      <c r="H12" s="27">
        <f>D12+E12-F12</f>
        <v>50.841999999999985</v>
      </c>
    </row>
    <row r="13" spans="1:8">
      <c r="A13" s="21">
        <v>3</v>
      </c>
      <c r="B13" s="28" t="s">
        <v>17</v>
      </c>
      <c r="C13" s="23" t="s">
        <v>15</v>
      </c>
      <c r="D13" s="24"/>
      <c r="E13" s="29">
        <v>129.33699999999999</v>
      </c>
      <c r="F13" s="23">
        <v>99.408000000000001</v>
      </c>
      <c r="G13" s="26">
        <f t="shared" si="0"/>
        <v>29.928999999999988</v>
      </c>
      <c r="H13" s="27">
        <f t="shared" ref="H13:H25" si="1">D13+E13-F13</f>
        <v>29.928999999999988</v>
      </c>
    </row>
    <row r="14" spans="1:8">
      <c r="A14" s="21">
        <v>4</v>
      </c>
      <c r="B14" s="30" t="s">
        <v>18</v>
      </c>
      <c r="C14" s="23" t="s">
        <v>15</v>
      </c>
      <c r="D14" s="24"/>
      <c r="E14" s="29">
        <v>106.994</v>
      </c>
      <c r="F14" s="23">
        <v>82.233000000000004</v>
      </c>
      <c r="G14" s="26">
        <f t="shared" si="0"/>
        <v>24.760999999999996</v>
      </c>
      <c r="H14" s="27">
        <f t="shared" si="1"/>
        <v>24.760999999999996</v>
      </c>
    </row>
    <row r="15" spans="1:8">
      <c r="A15" s="21">
        <v>5</v>
      </c>
      <c r="B15" s="30" t="s">
        <v>19</v>
      </c>
      <c r="C15" s="23" t="s">
        <v>15</v>
      </c>
      <c r="D15" s="24"/>
      <c r="E15" s="29">
        <v>66.061000000000007</v>
      </c>
      <c r="F15" s="23">
        <v>50.77</v>
      </c>
      <c r="G15" s="26">
        <f t="shared" si="0"/>
        <v>15.291000000000004</v>
      </c>
      <c r="H15" s="27">
        <f t="shared" si="1"/>
        <v>15.291000000000004</v>
      </c>
    </row>
    <row r="16" spans="1:8">
      <c r="A16" s="21">
        <v>6</v>
      </c>
      <c r="B16" s="30" t="s">
        <v>20</v>
      </c>
      <c r="C16" s="23" t="s">
        <v>15</v>
      </c>
      <c r="D16" s="24"/>
      <c r="E16" s="29">
        <v>60.914000000000001</v>
      </c>
      <c r="F16" s="23">
        <v>46.460999999999999</v>
      </c>
      <c r="G16" s="26">
        <f t="shared" si="0"/>
        <v>14.453000000000003</v>
      </c>
      <c r="H16" s="27">
        <f t="shared" si="1"/>
        <v>14.453000000000003</v>
      </c>
    </row>
    <row r="17" spans="1:8">
      <c r="A17" s="21">
        <v>7</v>
      </c>
      <c r="B17" s="30" t="s">
        <v>21</v>
      </c>
      <c r="C17" s="23" t="s">
        <v>15</v>
      </c>
      <c r="D17" s="24"/>
      <c r="E17" s="29">
        <v>72.384</v>
      </c>
      <c r="F17" s="23">
        <v>56.503999999999998</v>
      </c>
      <c r="G17" s="26">
        <f t="shared" si="0"/>
        <v>15.880000000000003</v>
      </c>
      <c r="H17" s="27">
        <f t="shared" si="1"/>
        <v>15.880000000000003</v>
      </c>
    </row>
    <row r="18" spans="1:8">
      <c r="A18" s="21">
        <v>8</v>
      </c>
      <c r="B18" s="30" t="s">
        <v>22</v>
      </c>
      <c r="C18" s="23" t="s">
        <v>15</v>
      </c>
      <c r="D18" s="24"/>
      <c r="E18" s="29">
        <v>66.007000000000005</v>
      </c>
      <c r="F18" s="23">
        <v>50.789000000000001</v>
      </c>
      <c r="G18" s="26">
        <f t="shared" si="0"/>
        <v>15.218000000000004</v>
      </c>
      <c r="H18" s="27">
        <f t="shared" si="1"/>
        <v>15.218000000000004</v>
      </c>
    </row>
    <row r="19" spans="1:8">
      <c r="A19" s="31">
        <v>9</v>
      </c>
      <c r="B19" s="32" t="s">
        <v>23</v>
      </c>
      <c r="C19" s="33" t="s">
        <v>15</v>
      </c>
      <c r="D19" s="24"/>
      <c r="E19" s="34">
        <v>4.0570000000000004</v>
      </c>
      <c r="F19" s="35">
        <v>3.601</v>
      </c>
      <c r="G19" s="26">
        <f t="shared" si="0"/>
        <v>0.45600000000000041</v>
      </c>
      <c r="H19" s="27">
        <f t="shared" si="1"/>
        <v>0.45600000000000041</v>
      </c>
    </row>
    <row r="20" spans="1:8">
      <c r="A20" s="31">
        <v>10</v>
      </c>
      <c r="B20" s="32" t="s">
        <v>24</v>
      </c>
      <c r="C20" s="33" t="s">
        <v>15</v>
      </c>
      <c r="D20" s="24"/>
      <c r="E20" s="34">
        <v>9.1620000000000008</v>
      </c>
      <c r="F20" s="35">
        <v>7.0430000000000001</v>
      </c>
      <c r="G20" s="36">
        <f t="shared" si="0"/>
        <v>2.1190000000000007</v>
      </c>
      <c r="H20" s="27">
        <f t="shared" si="1"/>
        <v>2.1190000000000007</v>
      </c>
    </row>
    <row r="21" spans="1:8">
      <c r="A21" s="31">
        <v>11</v>
      </c>
      <c r="B21" s="32" t="s">
        <v>25</v>
      </c>
      <c r="C21" s="33" t="s">
        <v>15</v>
      </c>
      <c r="D21" s="24"/>
      <c r="E21" s="34">
        <v>4.3849999999999998</v>
      </c>
      <c r="F21" s="35">
        <v>3.27</v>
      </c>
      <c r="G21" s="36">
        <f t="shared" si="0"/>
        <v>1.1149999999999998</v>
      </c>
      <c r="H21" s="27">
        <f t="shared" si="1"/>
        <v>1.1149999999999998</v>
      </c>
    </row>
    <row r="22" spans="1:8">
      <c r="A22" s="31">
        <v>12</v>
      </c>
      <c r="B22" s="32" t="s">
        <v>26</v>
      </c>
      <c r="C22" s="33" t="s">
        <v>15</v>
      </c>
      <c r="D22" s="24"/>
      <c r="E22" s="34">
        <v>5.3449999999999998</v>
      </c>
      <c r="F22" s="35">
        <v>4.1020000000000003</v>
      </c>
      <c r="G22" s="36">
        <f t="shared" si="0"/>
        <v>1.2429999999999994</v>
      </c>
      <c r="H22" s="27">
        <f t="shared" si="1"/>
        <v>1.2429999999999994</v>
      </c>
    </row>
    <row r="23" spans="1:8">
      <c r="A23" s="31">
        <v>13</v>
      </c>
      <c r="B23" s="32" t="s">
        <v>27</v>
      </c>
      <c r="C23" s="33" t="s">
        <v>15</v>
      </c>
      <c r="D23" s="24"/>
      <c r="E23" s="34">
        <v>15.288</v>
      </c>
      <c r="F23" s="35">
        <v>4.6449999999999996</v>
      </c>
      <c r="G23" s="36">
        <f t="shared" si="0"/>
        <v>10.643000000000001</v>
      </c>
      <c r="H23" s="27">
        <f t="shared" si="1"/>
        <v>10.643000000000001</v>
      </c>
    </row>
    <row r="24" spans="1:8">
      <c r="A24" s="31">
        <v>14</v>
      </c>
      <c r="B24" s="32" t="s">
        <v>28</v>
      </c>
      <c r="C24" s="33" t="s">
        <v>15</v>
      </c>
      <c r="D24" s="24"/>
      <c r="E24" s="34">
        <v>190.79</v>
      </c>
      <c r="F24" s="35">
        <v>146.80099999999999</v>
      </c>
      <c r="G24" s="36">
        <v>43.98</v>
      </c>
      <c r="H24" s="27">
        <v>43.98</v>
      </c>
    </row>
    <row r="25" spans="1:8">
      <c r="A25" s="31">
        <v>15</v>
      </c>
      <c r="B25" s="32" t="s">
        <v>29</v>
      </c>
      <c r="C25" s="33" t="s">
        <v>15</v>
      </c>
      <c r="D25" s="24"/>
      <c r="E25" s="34">
        <v>32.909999999999997</v>
      </c>
      <c r="F25" s="35">
        <v>9.9990000000000006</v>
      </c>
      <c r="G25" s="36">
        <f t="shared" si="0"/>
        <v>22.910999999999994</v>
      </c>
      <c r="H25" s="27">
        <f t="shared" si="1"/>
        <v>22.910999999999994</v>
      </c>
    </row>
    <row r="26" spans="1:8" ht="13.5" thickBot="1">
      <c r="A26" s="37"/>
      <c r="B26" s="32" t="s">
        <v>30</v>
      </c>
      <c r="C26" s="23" t="s">
        <v>15</v>
      </c>
      <c r="D26" s="38">
        <f>SUM(D11:D25)</f>
        <v>0</v>
      </c>
      <c r="E26" s="39">
        <f>SUM(E11:E25)</f>
        <v>1274.0400000000002</v>
      </c>
      <c r="F26" s="39">
        <f>SUM(F11:F25)</f>
        <v>960.39300000000003</v>
      </c>
      <c r="G26" s="39">
        <f>SUM(G11:G25)</f>
        <v>313.63799999999998</v>
      </c>
      <c r="H26" s="39">
        <f>SUM(H11:H25)</f>
        <v>313.63799999999998</v>
      </c>
    </row>
    <row r="27" spans="1:8" ht="13.5" thickBot="1">
      <c r="A27" s="40" t="s">
        <v>31</v>
      </c>
      <c r="B27" s="40"/>
      <c r="C27" s="40"/>
      <c r="D27" s="40"/>
      <c r="E27" s="40"/>
      <c r="F27" s="40"/>
      <c r="G27" s="40"/>
      <c r="H27" s="40"/>
    </row>
    <row r="28" spans="1:8">
      <c r="A28" s="41">
        <v>1</v>
      </c>
      <c r="B28" s="42" t="s">
        <v>32</v>
      </c>
      <c r="C28" s="43" t="s">
        <v>33</v>
      </c>
      <c r="D28" s="44"/>
      <c r="E28" s="44"/>
      <c r="F28" s="44"/>
      <c r="G28" s="44"/>
      <c r="H28" s="45">
        <v>3825</v>
      </c>
    </row>
    <row r="29" spans="1:8">
      <c r="A29" s="21">
        <v>2</v>
      </c>
      <c r="B29" s="22" t="s">
        <v>34</v>
      </c>
      <c r="C29" s="46" t="s">
        <v>35</v>
      </c>
      <c r="D29" s="47"/>
      <c r="E29" s="47"/>
      <c r="F29" s="47"/>
      <c r="G29" s="47"/>
      <c r="H29" s="48">
        <v>16969</v>
      </c>
    </row>
    <row r="30" spans="1:8">
      <c r="A30" s="21">
        <v>3</v>
      </c>
      <c r="B30" s="22" t="s">
        <v>36</v>
      </c>
      <c r="C30" s="46" t="s">
        <v>33</v>
      </c>
      <c r="D30" s="47"/>
      <c r="E30" s="47"/>
      <c r="F30" s="47"/>
      <c r="G30" s="47"/>
      <c r="H30" s="48">
        <v>110</v>
      </c>
    </row>
    <row r="31" spans="1:8">
      <c r="A31" s="21">
        <v>4</v>
      </c>
      <c r="B31" s="22" t="s">
        <v>37</v>
      </c>
      <c r="C31" s="46" t="s">
        <v>33</v>
      </c>
      <c r="D31" s="47"/>
      <c r="E31" s="47"/>
      <c r="F31" s="47"/>
      <c r="G31" s="47"/>
      <c r="H31" s="48">
        <v>0</v>
      </c>
    </row>
    <row r="32" spans="1:8">
      <c r="A32" s="21">
        <v>5</v>
      </c>
      <c r="B32" s="22" t="s">
        <v>38</v>
      </c>
      <c r="C32" s="46" t="s">
        <v>39</v>
      </c>
      <c r="D32" s="47"/>
      <c r="E32" s="47"/>
      <c r="F32" s="47"/>
      <c r="G32" s="47"/>
      <c r="H32" s="48">
        <v>27</v>
      </c>
    </row>
    <row r="33" spans="1:8" ht="13.5" thickBot="1">
      <c r="A33" s="49">
        <v>6</v>
      </c>
      <c r="B33" s="50" t="s">
        <v>40</v>
      </c>
      <c r="C33" s="51" t="s">
        <v>39</v>
      </c>
      <c r="D33" s="52"/>
      <c r="E33" s="52"/>
      <c r="F33" s="52"/>
      <c r="G33" s="52"/>
      <c r="H33" s="53">
        <v>27</v>
      </c>
    </row>
    <row r="34" spans="1:8" ht="13.5" thickBot="1">
      <c r="A34" s="54" t="s">
        <v>41</v>
      </c>
      <c r="B34" s="54"/>
      <c r="C34" s="54"/>
      <c r="D34" s="54"/>
      <c r="E34" s="54"/>
      <c r="F34" s="54"/>
      <c r="G34" s="54"/>
      <c r="H34" s="54"/>
    </row>
    <row r="35" spans="1:8" ht="13.5" thickBot="1">
      <c r="A35" s="41">
        <v>1</v>
      </c>
      <c r="B35" s="55" t="s">
        <v>42</v>
      </c>
      <c r="C35" s="56" t="s">
        <v>15</v>
      </c>
      <c r="D35" s="42"/>
      <c r="E35" s="45">
        <v>0.76</v>
      </c>
      <c r="F35" s="57"/>
      <c r="G35" s="57"/>
      <c r="H35" s="57"/>
    </row>
    <row r="36" spans="1:8" ht="13.5" thickBot="1">
      <c r="A36" s="21">
        <v>2</v>
      </c>
      <c r="B36" s="58" t="s">
        <v>43</v>
      </c>
      <c r="C36" s="56" t="s">
        <v>15</v>
      </c>
      <c r="D36" s="22"/>
      <c r="E36" s="48">
        <v>110.46</v>
      </c>
      <c r="F36" s="57"/>
      <c r="G36" s="57"/>
      <c r="H36" s="57"/>
    </row>
    <row r="37" spans="1:8" ht="15.75" customHeight="1" thickBot="1">
      <c r="A37" s="31">
        <v>3</v>
      </c>
      <c r="B37" s="59" t="s">
        <v>44</v>
      </c>
      <c r="C37" s="56" t="s">
        <v>15</v>
      </c>
      <c r="D37" s="60"/>
      <c r="E37" s="61">
        <v>182.4</v>
      </c>
      <c r="F37" s="57"/>
      <c r="G37" s="57"/>
      <c r="H37" s="57"/>
    </row>
    <row r="38" spans="1:8" ht="13.5" thickBot="1">
      <c r="A38" s="31">
        <v>4</v>
      </c>
      <c r="B38" s="62" t="s">
        <v>45</v>
      </c>
      <c r="C38" s="56" t="s">
        <v>15</v>
      </c>
      <c r="D38" s="60"/>
      <c r="E38" s="61">
        <v>1.42</v>
      </c>
      <c r="F38" s="57"/>
      <c r="G38" s="57"/>
      <c r="H38" s="57"/>
    </row>
    <row r="39" spans="1:8" ht="13.5" thickBot="1">
      <c r="A39" s="31">
        <v>5</v>
      </c>
      <c r="B39" s="62" t="s">
        <v>46</v>
      </c>
      <c r="C39" s="56" t="s">
        <v>15</v>
      </c>
      <c r="D39" s="60"/>
      <c r="E39" s="22">
        <v>13.3</v>
      </c>
      <c r="F39" s="57"/>
      <c r="G39" s="57"/>
      <c r="H39" s="57"/>
    </row>
    <row r="40" spans="1:8" ht="13.5" thickBot="1">
      <c r="A40" s="31">
        <v>6</v>
      </c>
      <c r="B40" s="62" t="s">
        <v>47</v>
      </c>
      <c r="C40" s="56" t="s">
        <v>15</v>
      </c>
      <c r="D40" s="60"/>
      <c r="E40" s="22">
        <v>39.549999999999997</v>
      </c>
      <c r="F40" s="57"/>
      <c r="G40" s="57"/>
      <c r="H40" s="57"/>
    </row>
    <row r="41" spans="1:8" ht="13.5" thickBot="1">
      <c r="A41" s="31">
        <v>7</v>
      </c>
      <c r="B41" s="62" t="s">
        <v>48</v>
      </c>
      <c r="C41" s="56" t="s">
        <v>15</v>
      </c>
      <c r="D41" s="60"/>
      <c r="E41" s="22">
        <v>33.14</v>
      </c>
      <c r="F41" s="57"/>
      <c r="G41" s="57"/>
      <c r="H41" s="57"/>
    </row>
    <row r="42" spans="1:8" ht="13.5" thickBot="1">
      <c r="A42" s="31">
        <v>8</v>
      </c>
      <c r="B42" s="62" t="s">
        <v>49</v>
      </c>
      <c r="C42" s="43" t="s">
        <v>15</v>
      </c>
      <c r="D42" s="60"/>
      <c r="E42" s="22">
        <v>7.46</v>
      </c>
      <c r="F42" s="57"/>
      <c r="G42" s="57"/>
      <c r="H42" s="57"/>
    </row>
    <row r="43" spans="1:8" ht="13.5" thickBot="1">
      <c r="A43" s="31">
        <v>9</v>
      </c>
      <c r="B43" s="62" t="s">
        <v>50</v>
      </c>
      <c r="C43" s="43" t="s">
        <v>15</v>
      </c>
      <c r="D43" s="60"/>
      <c r="E43" s="22">
        <v>3.84</v>
      </c>
      <c r="F43" s="57"/>
      <c r="G43" s="57"/>
      <c r="H43" s="57"/>
    </row>
    <row r="44" spans="1:8" ht="13.5" thickBot="1">
      <c r="A44" s="31">
        <v>10</v>
      </c>
      <c r="B44" s="62" t="s">
        <v>51</v>
      </c>
      <c r="C44" s="43" t="s">
        <v>15</v>
      </c>
      <c r="D44" s="60"/>
      <c r="E44" s="22">
        <v>86.47</v>
      </c>
      <c r="F44" s="57"/>
      <c r="G44" s="57"/>
      <c r="H44" s="57"/>
    </row>
    <row r="45" spans="1:8" ht="13.5" thickBot="1">
      <c r="A45" s="31">
        <v>11</v>
      </c>
      <c r="B45" s="62" t="s">
        <v>52</v>
      </c>
      <c r="C45" s="43" t="s">
        <v>15</v>
      </c>
      <c r="D45" s="60"/>
      <c r="E45" s="22">
        <v>230.58</v>
      </c>
      <c r="F45" s="57"/>
      <c r="G45" s="57"/>
      <c r="H45" s="57"/>
    </row>
    <row r="46" spans="1:8" ht="13.5" thickBot="1">
      <c r="A46" s="49"/>
      <c r="B46" s="63" t="s">
        <v>53</v>
      </c>
      <c r="C46" s="56" t="s">
        <v>15</v>
      </c>
      <c r="D46" s="50"/>
      <c r="E46" s="22">
        <f>SUM(E35:E45)</f>
        <v>709.38</v>
      </c>
      <c r="F46" s="57"/>
      <c r="G46" s="57"/>
      <c r="H46" s="57"/>
    </row>
    <row r="47" spans="1:8">
      <c r="A47" s="64"/>
      <c r="B47" s="65"/>
      <c r="C47" s="57"/>
      <c r="D47" s="57"/>
      <c r="E47" s="57"/>
      <c r="F47" s="57"/>
      <c r="G47" s="57"/>
      <c r="H47" s="57"/>
    </row>
    <row r="48" spans="1:8">
      <c r="A48" s="66"/>
      <c r="B48" s="67" t="s">
        <v>54</v>
      </c>
      <c r="C48" s="65"/>
      <c r="D48" s="57"/>
      <c r="E48" s="68"/>
      <c r="F48" s="68"/>
      <c r="G48" s="68"/>
      <c r="H48" s="68"/>
    </row>
    <row r="49" spans="1:8">
      <c r="A49" s="69"/>
      <c r="B49" s="70" t="s">
        <v>55</v>
      </c>
      <c r="C49" s="65"/>
      <c r="D49" s="68"/>
      <c r="E49" s="69"/>
      <c r="F49" s="69"/>
      <c r="G49" s="69"/>
      <c r="H49" s="69"/>
    </row>
    <row r="50" spans="1:8">
      <c r="A50" s="69"/>
      <c r="B50" s="69"/>
      <c r="C50" s="69"/>
      <c r="D50" s="69"/>
      <c r="E50" s="69"/>
      <c r="F50" s="69"/>
      <c r="G50" s="69"/>
      <c r="H50" s="69"/>
    </row>
    <row r="51" spans="1:8">
      <c r="A51" s="69"/>
      <c r="B51" s="68" t="s">
        <v>56</v>
      </c>
      <c r="C51" s="5"/>
      <c r="D51" s="68"/>
      <c r="E51" s="68" t="s">
        <v>57</v>
      </c>
      <c r="F51" s="69"/>
      <c r="G51" s="69"/>
      <c r="H51" s="69"/>
    </row>
  </sheetData>
  <mergeCells count="17">
    <mergeCell ref="D33:G33"/>
    <mergeCell ref="A34:H34"/>
    <mergeCell ref="A27:H27"/>
    <mergeCell ref="D28:G28"/>
    <mergeCell ref="D29:G29"/>
    <mergeCell ref="D30:G30"/>
    <mergeCell ref="D31:G31"/>
    <mergeCell ref="D32:G32"/>
    <mergeCell ref="B4:H4"/>
    <mergeCell ref="B7:H7"/>
    <mergeCell ref="A8:A9"/>
    <mergeCell ref="B8:B9"/>
    <mergeCell ref="C8:C9"/>
    <mergeCell ref="D8:D9"/>
    <mergeCell ref="E8:F8"/>
    <mergeCell ref="G8:G9"/>
    <mergeCell ref="H8:H9"/>
  </mergeCells>
  <pageMargins left="0" right="0" top="0" bottom="0" header="0" footer="0"/>
  <pageSetup paperSize="9" scale="8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 81.3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2019-03-13T05:19:10Z</dcterms:created>
  <dcterms:modified xsi:type="dcterms:W3CDTF">2019-03-13T05:19:43Z</dcterms:modified>
</cp:coreProperties>
</file>